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荒料" sheetId="3" r:id="rId1"/>
  </sheets>
  <definedNames>
    <definedName name="_xlnm.Print_Area" localSheetId="0">荒料!$E$16:$F$17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<sst xmlns="http://schemas.openxmlformats.org/spreadsheetml/2006/main" count="19" uniqueCount="15">
  <si>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五莲县绿矿建材有限公司所属荒料处置项目</t>
  </si>
  <si>
    <t>标的编号</t>
  </si>
  <si>
    <t>矿区</t>
  </si>
  <si>
    <t>治理区编号</t>
  </si>
  <si>
    <t>荒料量    （万m³）</t>
  </si>
  <si>
    <t>保证金
（万元）</t>
  </si>
  <si>
    <t>评估价格
（元/m³）</t>
  </si>
  <si>
    <t>挂牌价格
（万元）</t>
  </si>
  <si>
    <t>马咤寺村2号矿区</t>
  </si>
  <si>
    <t>地块二-2</t>
  </si>
  <si>
    <t>地块三-2</t>
  </si>
  <si>
    <t>地块五-3</t>
  </si>
  <si>
    <t>地块六-2</t>
  </si>
  <si>
    <t>地块七-2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</si>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</sst>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C13" sqref="C13"/>
    </sheetView>
  </sheetViews>
  <sheetFormatPr defaultColWidth="9" defaultRowHeight="13.5" outlineLevelCol="6"/>
  <cols>
    <col min="1" max="2" width="13.75" style="2" customWidth="1"/>
    <col min="3" max="3" width="26.75" style="2" customWidth="1"/>
    <col min="4" max="7" width="13.75" style="2" customWidth="1"/>
    <col min="8" max="16384" width="9" style="2"/>
  </cols>
  <sheetData>
    <row r="1" ht="39" customHeight="1" spans="1:7">
      <c r="A1" s="3" t="s">
        <v>0</v>
      </c>
      <c r="B1" s="4"/>
      <c r="C1" s="4"/>
      <c r="D1" s="4"/>
      <c r="E1" s="4"/>
      <c r="F1" s="4"/>
      <c r="G1" s="4"/>
    </row>
    <row r="2" ht="27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5" t="s">
        <v>7</v>
      </c>
    </row>
    <row r="3" s="1" customFormat="1" ht="21" customHeight="1" spans="1:7">
      <c r="A3" s="8">
        <v>1</v>
      </c>
      <c r="B3" s="9" t="s">
        <v>8</v>
      </c>
      <c r="C3" s="10" t="s">
        <v>9</v>
      </c>
      <c r="D3" s="10">
        <v>0</v>
      </c>
      <c r="E3" s="10">
        <f t="shared" ref="E3:E8" si="0">D3*F3*0.3</f>
        <v>0</v>
      </c>
      <c r="F3" s="10">
        <v>225</v>
      </c>
      <c r="G3" s="10">
        <f t="shared" ref="G3:G8" si="1">D3*F3</f>
        <v>0</v>
      </c>
    </row>
    <row r="4" s="1" customFormat="1" ht="21" customHeight="1" spans="1:7">
      <c r="A4" s="8">
        <v>2</v>
      </c>
      <c r="B4" s="9" t="s">
        <v>8</v>
      </c>
      <c r="C4" s="10" t="s">
        <v>10</v>
      </c>
      <c r="D4" s="10">
        <v>0.13</v>
      </c>
      <c r="E4" s="10">
        <f t="shared" si="0"/>
        <v>8.775</v>
      </c>
      <c r="F4" s="10">
        <v>225</v>
      </c>
      <c r="G4" s="10">
        <f t="shared" si="1"/>
        <v>29.25</v>
      </c>
    </row>
    <row r="5" s="1" customFormat="1" ht="21" customHeight="1" spans="1:7">
      <c r="A5" s="8">
        <v>3</v>
      </c>
      <c r="B5" s="9" t="s">
        <v>8</v>
      </c>
      <c r="C5" s="10" t="s">
        <v>11</v>
      </c>
      <c r="D5" s="10">
        <v>0</v>
      </c>
      <c r="E5" s="10">
        <f t="shared" si="0"/>
        <v>0</v>
      </c>
      <c r="F5" s="10">
        <v>225</v>
      </c>
      <c r="G5" s="10">
        <f t="shared" si="1"/>
        <v>0</v>
      </c>
    </row>
    <row r="6" s="1" customFormat="1" ht="21" customHeight="1" spans="1:7">
      <c r="A6" s="8">
        <v>4</v>
      </c>
      <c r="B6" s="9" t="s">
        <v>8</v>
      </c>
      <c r="C6" s="10" t="s">
        <v>12</v>
      </c>
      <c r="D6" s="10">
        <v>0.02</v>
      </c>
      <c r="E6" s="10">
        <f t="shared" si="0"/>
        <v>1.35</v>
      </c>
      <c r="F6" s="10">
        <v>225</v>
      </c>
      <c r="G6" s="10">
        <f t="shared" si="1"/>
        <v>4.5</v>
      </c>
    </row>
    <row r="7" s="1" customFormat="1" ht="21" customHeight="1" spans="1:7">
      <c r="A7" s="8">
        <v>5</v>
      </c>
      <c r="B7" s="9" t="s">
        <v>8</v>
      </c>
      <c r="C7" s="10" t="s">
        <v>13</v>
      </c>
      <c r="D7" s="10">
        <v>0.55</v>
      </c>
      <c r="E7" s="10">
        <f t="shared" si="0"/>
        <v>37.125</v>
      </c>
      <c r="F7" s="10">
        <v>225</v>
      </c>
      <c r="G7" s="10">
        <f t="shared" si="1"/>
        <v>123.75</v>
      </c>
    </row>
    <row r="8" s="1" customFormat="1" ht="21" customHeight="1" spans="1:7">
      <c r="A8" s="10" t="s">
        <v>14</v>
      </c>
      <c r="B8" s="10"/>
      <c r="C8" s="10"/>
      <c r="D8" s="10">
        <f>SUM(D3:D7)</f>
        <v>0.7</v>
      </c>
      <c r="E8" s="10">
        <f t="shared" si="0"/>
        <v>47.25</v>
      </c>
      <c r="F8" s="10">
        <v>225</v>
      </c>
      <c r="G8" s="10">
        <f t="shared" si="1"/>
        <v>157.5</v>
      </c>
    </row>
    <row r="9" spans="1:7">
      <c r="A9" s="11"/>
      <c r="B9" s="11"/>
      <c r="C9" s="11"/>
      <c r="D9" s="11"/>
      <c r="E9" s="11"/>
      <c r="F9" s="11"/>
      <c r="G9" s="11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2023-01-13T07:07:00Z</dcterms:created>
  <dcterms:modified xsi:type="dcterms:W3CDTF">2026-04-10T02:09:25Z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