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57" activeTab="1"/>
  </bookViews>
  <sheets>
    <sheet name="财政局委托表" sheetId="53" r:id="rId1"/>
    <sheet name="财政局" sheetId="52" r:id="rId2"/>
  </sheets>
  <definedNames>
    <definedName name="_xlnm._FilterDatabase" localSheetId="0" hidden="1">财政局委托表!$A$4:$O$22</definedName>
    <definedName name="_xlnm._FilterDatabase" localSheetId="1" hidden="1">财政局!$A$4:$O$22</definedName>
    <definedName name="_xlnm.Print_Titles" localSheetId="1">财政局!$1:$4</definedName>
    <definedName name="_xlnm.Print_Titles" localSheetId="0">财政局委托表!$1:$4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<sst xmlns="http://schemas.openxmlformats.org/spreadsheetml/2006/main" count="178" uniqueCount="69">
  <si>
    <t>资产评估委托明细表</t>
  </si>
  <si>
    <t xml:space="preserve"> 评估基准日：2026年4月24日  </t>
  </si>
  <si>
    <t>委托人：五莲县财政局                                                              填表时间：2026年4月24日</t>
  </si>
  <si>
    <t>序号</t>
  </si>
  <si>
    <t>产权人</t>
  </si>
  <si>
    <t>资产名称</t>
  </si>
  <si>
    <t>数量（件）</t>
  </si>
  <si>
    <t>数量（瓶）</t>
  </si>
  <si>
    <t>年份</t>
  </si>
  <si>
    <t>容量</t>
  </si>
  <si>
    <t>度数</t>
  </si>
  <si>
    <t>物流吗</t>
  </si>
  <si>
    <t>生产日期</t>
  </si>
  <si>
    <t>批次</t>
  </si>
  <si>
    <t>单价（瓶）</t>
  </si>
  <si>
    <t>金额</t>
  </si>
  <si>
    <t>合计金额</t>
  </si>
  <si>
    <t>备注</t>
  </si>
  <si>
    <t>贵州茅台酒</t>
  </si>
  <si>
    <t>2016年</t>
  </si>
  <si>
    <t>2017.02.14</t>
  </si>
  <si>
    <t>2016-154</t>
  </si>
  <si>
    <t>2016.07.02</t>
  </si>
  <si>
    <t>2016-044</t>
  </si>
  <si>
    <t>2013年</t>
  </si>
  <si>
    <t>2013.06.18</t>
  </si>
  <si>
    <t>2012-016</t>
  </si>
  <si>
    <r>
      <rPr>
        <sz val="10"/>
        <rFont val="宋体"/>
        <charset val="134"/>
        <scheme val="minor"/>
      </rPr>
      <t>2021年</t>
    </r>
  </si>
  <si>
    <t>2021.08.16</t>
  </si>
  <si>
    <t>2020-128</t>
  </si>
  <si>
    <t>2021.01.25</t>
  </si>
  <si>
    <t>2022-058</t>
  </si>
  <si>
    <r>
      <rPr>
        <sz val="10"/>
        <rFont val="宋体"/>
        <charset val="134"/>
        <scheme val="minor"/>
      </rPr>
      <t>2022年</t>
    </r>
  </si>
  <si>
    <r>
      <rPr>
        <sz val="10"/>
        <color theme="1"/>
        <rFont val="宋体"/>
        <charset val="134"/>
      </rPr>
      <t>0</t>
    </r>
    <r>
      <rPr>
        <sz val="10"/>
        <color theme="1"/>
        <rFont val="宋体"/>
        <charset val="134"/>
      </rPr>
      <t>0</t>
    </r>
    <r>
      <rPr>
        <sz val="10"/>
        <color theme="1"/>
        <rFont val="宋体"/>
        <charset val="134"/>
      </rPr>
      <t>6651604687</t>
    </r>
  </si>
  <si>
    <t>2022.06.10</t>
  </si>
  <si>
    <t>2021-114</t>
  </si>
  <si>
    <t>2022.03.07</t>
  </si>
  <si>
    <t>2021-062</t>
  </si>
  <si>
    <r>
      <rPr>
        <sz val="10"/>
        <rFont val="宋体"/>
        <charset val="134"/>
        <scheme val="minor"/>
      </rPr>
      <t>2017年</t>
    </r>
  </si>
  <si>
    <t>6860518820</t>
  </si>
  <si>
    <t>2017.10.30</t>
  </si>
  <si>
    <t>2017-057</t>
  </si>
  <si>
    <r>
      <rPr>
        <sz val="10"/>
        <rFont val="宋体"/>
        <charset val="134"/>
        <scheme val="minor"/>
      </rPr>
      <t>2016年</t>
    </r>
  </si>
  <si>
    <t>2016.12.26</t>
  </si>
  <si>
    <t>2016-135</t>
  </si>
  <si>
    <t>2019年</t>
  </si>
  <si>
    <t>2020.05.18</t>
  </si>
  <si>
    <t>2019-138</t>
  </si>
  <si>
    <t>2016.07.14</t>
  </si>
  <si>
    <t>2016-051</t>
  </si>
  <si>
    <t>2017年</t>
  </si>
  <si>
    <t>2017.05.08</t>
  </si>
  <si>
    <t>2016-168</t>
  </si>
  <si>
    <t>2023年</t>
  </si>
  <si>
    <t>2023.05.18</t>
  </si>
  <si>
    <t>2022-072</t>
  </si>
  <si>
    <t>2021年</t>
  </si>
  <si>
    <t>2021.09.02</t>
  </si>
  <si>
    <t>2020-139</t>
  </si>
  <si>
    <t>2021.08.23</t>
  </si>
  <si>
    <t>2020-129</t>
  </si>
  <si>
    <t>2021.11.24</t>
  </si>
  <si>
    <t>2020-175</t>
  </si>
  <si>
    <t>2021.12.08</t>
  </si>
  <si>
    <t>2021-025</t>
  </si>
  <si>
    <t>合计</t>
  </si>
  <si>
    <t>资产评估明细表</t>
  </si>
  <si>
    <t>2020-058</t>
  </si>
  <si>
    <t>6862518820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</si>
</sst>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_);\(0.00\)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right" vertical="center"/>
    </xf>
    <xf numFmtId="0" fontId="3" fillId="0" borderId="0" xfId="49" applyFont="1" applyFill="1" applyBorder="1" applyAlignment="1">
      <alignment horizontal="center" vertical="center"/>
    </xf>
    <xf numFmtId="0" fontId="4" fillId="0" borderId="0" xfId="49" applyFont="1" applyFill="1" applyBorder="1" applyAlignment="1">
      <alignment horizontal="center" vertical="center"/>
    </xf>
    <xf numFmtId="0" fontId="5" fillId="0" borderId="0" xfId="49" applyFont="1" applyFill="1" applyBorder="1" applyAlignment="1">
      <alignment horizontal="center" vertical="center"/>
    </xf>
    <xf numFmtId="0" fontId="5" fillId="0" borderId="0" xfId="49" applyFont="1" applyFill="1" applyBorder="1" applyAlignment="1">
      <alignment horizontal="right" vertical="center"/>
    </xf>
    <xf numFmtId="0" fontId="5" fillId="0" borderId="0" xfId="49" applyFont="1" applyFill="1" applyAlignment="1">
      <alignment horizontal="center" vertical="center"/>
    </xf>
    <xf numFmtId="0" fontId="5" fillId="0" borderId="0" xfId="49" applyFont="1" applyFill="1" applyAlignment="1">
      <alignment horizontal="righ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5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176" fontId="1" fillId="0" borderId="3" xfId="0" applyNumberFormat="1" applyFont="1" applyFill="1" applyBorder="1" applyAlignment="1">
      <alignment horizontal="right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0" fontId="9" fillId="0" borderId="3" xfId="5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>
      <alignment vertical="center"/>
    </xf>
    <xf numFmtId="178" fontId="1" fillId="0" borderId="3" xfId="0" applyNumberFormat="1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178" fontId="1" fillId="0" borderId="3" xfId="0" applyNumberFormat="1" applyFont="1" applyFill="1" applyBorder="1" applyAlignment="1">
      <alignment horizontal="right" vertical="center"/>
    </xf>
    <xf numFmtId="178" fontId="1" fillId="0" borderId="3" xfId="0" applyNumberFormat="1" applyFont="1" applyFill="1" applyBorder="1" applyAlignment="1">
      <alignment horizontal="right" vertical="center" wrapText="1"/>
    </xf>
    <xf numFmtId="0" fontId="11" fillId="0" borderId="0" xfId="49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3" xfId="51"/>
    <cellStyle name="常规 3" xfId="52"/>
    <cellStyle name="常规 4" xfId="53"/>
    <cellStyle name="常规 5" xfId="54"/>
  </cellStyles>
  <dxfs count="26"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 val="1"/>
        <color theme="1"/>
      </font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8_Accent1" defaultPivotStyle="PivotStylePreset2_Accent1">
    <tableStyle name="TableStylePreset8_Accent1" pivot="0" count="9" xr9:uid="{C16462FB-CDE6-4BB5-BAFA-1372A3CEEFCD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  <tableStyle name="TableStylePreset8_Accent1 1" pivot="0" count="7" xr9:uid="{D2C09AD3-2590-4916-8124-1C4D1CB5930C}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firstRowStripe" dxfId="10"/>
      <tableStyleElement type="firstColumnStripe" dxfId="9"/>
    </tableStyle>
    <tableStyle name="PivotStylePreset2_Accent1" table="0" count="10" xr9:uid="{267968C8-6FFD-4C36-ACC1-9EA1FD1885CA}">
      <tableStyleElement type="headerRow" dxfId="25"/>
      <tableStyleElement type="totalRow" dxfId="24"/>
      <tableStyleElement type="firstRowStripe" dxfId="23"/>
      <tableStyleElement type="firstColumnStripe" dxfId="22"/>
      <tableStyleElement type="firstSubtotalRow" dxfId="21"/>
      <tableStyleElement type="secondSubtotalRow" dxfId="20"/>
      <tableStyleElement type="firstRowSubheading" dxfId="19"/>
      <tableStyleElement type="secondRowSubheading" dxfId="18"/>
      <tableStyleElement type="pageFieldLabels" dxfId="17"/>
      <tableStyleElement type="pageFieldValues" dxfId="16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workbookViewId="0">
      <pane ySplit="4" topLeftCell="A5" activePane="bottomLeft" state="frozen"/>
      <selection/>
      <selection pane="bottomLeft" activeCell="I20" sqref="I20"/>
    </sheetView>
  </sheetViews>
  <sheetFormatPr defaultColWidth="8.875" defaultRowHeight="21.95" customHeight="1"/>
  <cols>
    <col min="1" max="1" width="4.625" style="2" customWidth="1"/>
    <col min="2" max="2" width="9.125" style="2" customWidth="1"/>
    <col min="3" max="3" width="10.875" style="2" customWidth="1"/>
    <col min="4" max="4" width="6.625" style="2" customWidth="1"/>
    <col min="5" max="5" width="8.375" style="3" customWidth="1"/>
    <col min="6" max="6" width="6.875" style="3" customWidth="1"/>
    <col min="7" max="7" width="5.5" style="3" customWidth="1"/>
    <col min="8" max="8" width="5.625" style="3" customWidth="1"/>
    <col min="9" max="9" width="13" style="3" customWidth="1"/>
    <col min="10" max="10" width="10.75" style="3" customWidth="1"/>
    <col min="11" max="11" width="8.25" style="3" customWidth="1"/>
    <col min="12" max="12" width="8.875" style="4" customWidth="1"/>
    <col min="13" max="13" width="12.125" style="5" customWidth="1"/>
    <col min="14" max="14" width="10.875" style="2" customWidth="1"/>
    <col min="15" max="15" width="9.875" style="4" customWidth="1"/>
    <col min="16" max="16384" width="8.875" style="4"/>
  </cols>
  <sheetData>
    <row r="1" customHeight="1" spans="1:15">
      <c r="A1" s="36" t="s">
        <v>0</v>
      </c>
      <c r="B1" s="6"/>
      <c r="C1" s="7"/>
      <c r="D1" s="7"/>
      <c r="E1" s="8"/>
      <c r="F1" s="8"/>
      <c r="G1" s="8"/>
      <c r="H1" s="8"/>
      <c r="I1" s="8"/>
      <c r="J1" s="8"/>
      <c r="K1" s="8"/>
      <c r="L1" s="6"/>
      <c r="M1" s="9"/>
      <c r="N1" s="6"/>
      <c r="O1" s="6"/>
    </row>
    <row r="2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1"/>
      <c r="N2" s="10"/>
      <c r="O2" s="10"/>
    </row>
    <row r="3" customHeight="1" spans="1:1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="1" customFormat="1" ht="30" customHeight="1" spans="1:15">
      <c r="A4" s="13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3" t="s">
        <v>9</v>
      </c>
      <c r="H4" s="14" t="s">
        <v>10</v>
      </c>
      <c r="I4" s="14" t="s">
        <v>11</v>
      </c>
      <c r="J4" s="13" t="s">
        <v>12</v>
      </c>
      <c r="K4" s="13" t="s">
        <v>13</v>
      </c>
      <c r="L4" s="14" t="s">
        <v>14</v>
      </c>
      <c r="M4" s="13" t="s">
        <v>15</v>
      </c>
      <c r="N4" s="13" t="s">
        <v>16</v>
      </c>
      <c r="O4" s="13" t="s">
        <v>17</v>
      </c>
    </row>
    <row r="5" s="1" customFormat="1" ht="19.5" customHeight="1" spans="1:15">
      <c r="A5" s="16">
        <v>1</v>
      </c>
      <c r="B5" s="16"/>
      <c r="C5" s="17" t="s">
        <v>18</v>
      </c>
      <c r="D5" s="18">
        <v>1</v>
      </c>
      <c r="E5" s="16">
        <v>6</v>
      </c>
      <c r="F5" s="19" t="s">
        <v>19</v>
      </c>
      <c r="G5" s="20">
        <v>500</v>
      </c>
      <c r="H5" s="16">
        <v>53</v>
      </c>
      <c r="I5" s="16">
        <v>6712240860</v>
      </c>
      <c r="J5" s="21" t="s">
        <v>20</v>
      </c>
      <c r="K5" s="17" t="s">
        <v>21</v>
      </c>
      <c r="L5" s="22"/>
      <c r="M5" s="22"/>
      <c r="N5" s="23"/>
      <c r="O5" s="16"/>
    </row>
    <row r="6" s="1" customFormat="1" ht="19.5" customHeight="1" spans="1:15">
      <c r="A6" s="16">
        <v>2</v>
      </c>
      <c r="B6" s="16"/>
      <c r="C6" s="17" t="s">
        <v>18</v>
      </c>
      <c r="D6" s="18">
        <v>1</v>
      </c>
      <c r="E6" s="16">
        <v>6</v>
      </c>
      <c r="F6" s="19" t="s">
        <v>19</v>
      </c>
      <c r="G6" s="20">
        <v>500</v>
      </c>
      <c r="H6" s="16">
        <v>53</v>
      </c>
      <c r="I6" s="16">
        <v>6612709760</v>
      </c>
      <c r="J6" s="17" t="s">
        <v>22</v>
      </c>
      <c r="K6" s="17" t="s">
        <v>23</v>
      </c>
      <c r="L6" s="22"/>
      <c r="M6" s="22"/>
      <c r="N6" s="16"/>
      <c r="O6" s="17"/>
    </row>
    <row r="7" s="1" customFormat="1" ht="19.5" customHeight="1" spans="1:15">
      <c r="A7" s="16">
        <v>3</v>
      </c>
      <c r="B7" s="16"/>
      <c r="C7" s="17" t="s">
        <v>18</v>
      </c>
      <c r="D7" s="18">
        <v>1</v>
      </c>
      <c r="E7" s="16">
        <v>6</v>
      </c>
      <c r="F7" s="24" t="s">
        <v>24</v>
      </c>
      <c r="G7" s="20">
        <v>500</v>
      </c>
      <c r="H7" s="16">
        <v>53</v>
      </c>
      <c r="I7" s="16">
        <v>6819296190</v>
      </c>
      <c r="J7" s="17" t="s">
        <v>25</v>
      </c>
      <c r="K7" s="17" t="s">
        <v>26</v>
      </c>
      <c r="L7" s="22"/>
      <c r="M7" s="22"/>
      <c r="N7" s="16"/>
      <c r="O7" s="17"/>
    </row>
    <row r="8" s="1" customFormat="1" ht="19.5" customHeight="1" spans="1:15">
      <c r="A8" s="16">
        <v>4</v>
      </c>
      <c r="B8" s="16"/>
      <c r="C8" s="17" t="s">
        <v>18</v>
      </c>
      <c r="D8" s="18">
        <v>1</v>
      </c>
      <c r="E8" s="16">
        <v>6</v>
      </c>
      <c r="F8" s="24" t="s">
        <v>27</v>
      </c>
      <c r="G8" s="20">
        <v>500</v>
      </c>
      <c r="H8" s="16">
        <v>53</v>
      </c>
      <c r="I8" s="16">
        <v>7722289830</v>
      </c>
      <c r="J8" s="17" t="s">
        <v>28</v>
      </c>
      <c r="K8" s="17" t="s">
        <v>29</v>
      </c>
      <c r="L8" s="22"/>
      <c r="M8" s="22"/>
      <c r="N8" s="16"/>
      <c r="O8" s="17"/>
    </row>
    <row r="9" s="1" customFormat="1" ht="19.5" customHeight="1" spans="1:15">
      <c r="A9" s="16">
        <v>5</v>
      </c>
      <c r="B9" s="16"/>
      <c r="C9" s="17" t="s">
        <v>18</v>
      </c>
      <c r="D9" s="18">
        <v>1</v>
      </c>
      <c r="E9" s="16">
        <v>6</v>
      </c>
      <c r="F9" s="24" t="s">
        <v>27</v>
      </c>
      <c r="G9" s="20">
        <v>500</v>
      </c>
      <c r="H9" s="16">
        <v>53</v>
      </c>
      <c r="I9" s="16">
        <v>7630148640</v>
      </c>
      <c r="J9" s="17" t="s">
        <v>30</v>
      </c>
      <c r="K9" s="17" t="s">
        <v>31</v>
      </c>
      <c r="L9" s="22"/>
      <c r="M9" s="22"/>
      <c r="N9" s="16"/>
      <c r="O9" s="17"/>
    </row>
    <row r="10" s="1" customFormat="1" ht="19.5" customHeight="1" spans="1:15">
      <c r="A10" s="16">
        <v>6</v>
      </c>
      <c r="B10" s="16"/>
      <c r="C10" s="17" t="s">
        <v>18</v>
      </c>
      <c r="D10" s="18">
        <v>1</v>
      </c>
      <c r="E10" s="16">
        <v>6</v>
      </c>
      <c r="F10" s="24" t="s">
        <v>32</v>
      </c>
      <c r="G10" s="20">
        <v>500</v>
      </c>
      <c r="H10" s="16">
        <v>53</v>
      </c>
      <c r="I10" s="27" t="s">
        <v>33</v>
      </c>
      <c r="J10" s="17" t="s">
        <v>34</v>
      </c>
      <c r="K10" s="17" t="s">
        <v>35</v>
      </c>
      <c r="L10" s="22"/>
      <c r="M10" s="22"/>
      <c r="N10" s="16"/>
      <c r="O10" s="17"/>
    </row>
    <row r="11" s="1" customFormat="1" ht="19.5" customHeight="1" spans="1:15">
      <c r="A11" s="16">
        <v>7</v>
      </c>
      <c r="B11" s="16"/>
      <c r="C11" s="17" t="s">
        <v>18</v>
      </c>
      <c r="D11" s="18">
        <v>1</v>
      </c>
      <c r="E11" s="16">
        <v>6</v>
      </c>
      <c r="F11" s="24" t="s">
        <v>32</v>
      </c>
      <c r="G11" s="20">
        <v>500</v>
      </c>
      <c r="H11" s="16">
        <v>53</v>
      </c>
      <c r="I11" s="28">
        <v>145558322312</v>
      </c>
      <c r="J11" s="17" t="s">
        <v>36</v>
      </c>
      <c r="K11" s="17" t="s">
        <v>37</v>
      </c>
      <c r="L11" s="22"/>
      <c r="M11" s="30"/>
      <c r="N11" s="16"/>
      <c r="O11" s="17"/>
    </row>
    <row r="12" s="1" customFormat="1" ht="19.5" customHeight="1" spans="1:15">
      <c r="A12" s="16">
        <v>8</v>
      </c>
      <c r="B12" s="16"/>
      <c r="C12" s="17" t="s">
        <v>18</v>
      </c>
      <c r="D12" s="18">
        <v>1</v>
      </c>
      <c r="E12" s="16">
        <v>6</v>
      </c>
      <c r="F12" s="24" t="s">
        <v>38</v>
      </c>
      <c r="G12" s="20">
        <v>500</v>
      </c>
      <c r="H12" s="16">
        <v>53</v>
      </c>
      <c r="I12" s="27" t="s">
        <v>39</v>
      </c>
      <c r="J12" s="17" t="s">
        <v>40</v>
      </c>
      <c r="K12" s="30" t="s">
        <v>41</v>
      </c>
      <c r="L12" s="22"/>
      <c r="M12" s="30"/>
      <c r="N12" s="16"/>
      <c r="O12" s="17"/>
    </row>
    <row r="13" s="1" customFormat="1" ht="19.5" customHeight="1" spans="1:15">
      <c r="A13" s="16">
        <v>9</v>
      </c>
      <c r="B13" s="16"/>
      <c r="C13" s="17" t="s">
        <v>18</v>
      </c>
      <c r="D13" s="18">
        <v>1</v>
      </c>
      <c r="E13" s="16">
        <v>6</v>
      </c>
      <c r="F13" s="24" t="s">
        <v>42</v>
      </c>
      <c r="G13" s="20">
        <v>500</v>
      </c>
      <c r="H13" s="16">
        <v>53</v>
      </c>
      <c r="I13" s="16">
        <v>6686890830</v>
      </c>
      <c r="J13" s="17" t="s">
        <v>43</v>
      </c>
      <c r="K13" s="30" t="s">
        <v>44</v>
      </c>
      <c r="L13" s="22"/>
      <c r="M13" s="30"/>
      <c r="N13" s="16"/>
      <c r="O13" s="17"/>
    </row>
    <row r="14" s="1" customFormat="1" ht="19.5" customHeight="1" spans="1:15">
      <c r="A14" s="16">
        <v>10</v>
      </c>
      <c r="B14" s="16"/>
      <c r="C14" s="17" t="s">
        <v>18</v>
      </c>
      <c r="D14" s="18">
        <v>1</v>
      </c>
      <c r="E14" s="16">
        <v>6</v>
      </c>
      <c r="F14" s="24" t="s">
        <v>45</v>
      </c>
      <c r="G14" s="20">
        <v>500</v>
      </c>
      <c r="H14" s="16">
        <v>53</v>
      </c>
      <c r="I14" s="16">
        <v>7442823040</v>
      </c>
      <c r="J14" s="17" t="s">
        <v>46</v>
      </c>
      <c r="K14" s="30" t="s">
        <v>47</v>
      </c>
      <c r="L14" s="22"/>
      <c r="M14" s="30"/>
      <c r="N14" s="16"/>
      <c r="O14" s="17"/>
    </row>
    <row r="15" s="1" customFormat="1" ht="19.5" customHeight="1" spans="1:15">
      <c r="A15" s="16">
        <v>11</v>
      </c>
      <c r="B15" s="16"/>
      <c r="C15" s="17" t="s">
        <v>18</v>
      </c>
      <c r="D15" s="18">
        <v>1</v>
      </c>
      <c r="E15" s="16">
        <v>6</v>
      </c>
      <c r="F15" s="24" t="s">
        <v>19</v>
      </c>
      <c r="G15" s="24">
        <v>500</v>
      </c>
      <c r="H15" s="16">
        <v>53</v>
      </c>
      <c r="I15" s="16">
        <v>6600475760</v>
      </c>
      <c r="J15" s="17" t="s">
        <v>48</v>
      </c>
      <c r="K15" s="17" t="s">
        <v>49</v>
      </c>
      <c r="L15" s="22"/>
      <c r="M15" s="30"/>
      <c r="N15" s="16"/>
      <c r="O15" s="17"/>
    </row>
    <row r="16" s="1" customFormat="1" ht="19.5" customHeight="1" spans="1:15">
      <c r="A16" s="16">
        <v>12</v>
      </c>
      <c r="B16" s="16"/>
      <c r="C16" s="17" t="s">
        <v>18</v>
      </c>
      <c r="D16" s="18">
        <v>1</v>
      </c>
      <c r="E16" s="16">
        <v>6</v>
      </c>
      <c r="F16" s="24" t="s">
        <v>50</v>
      </c>
      <c r="G16" s="20">
        <v>500</v>
      </c>
      <c r="H16" s="16">
        <v>53</v>
      </c>
      <c r="I16" s="16">
        <v>6737805750</v>
      </c>
      <c r="J16" s="17" t="s">
        <v>51</v>
      </c>
      <c r="K16" s="17" t="s">
        <v>52</v>
      </c>
      <c r="L16" s="22"/>
      <c r="M16" s="30"/>
      <c r="N16" s="16"/>
      <c r="O16" s="17"/>
    </row>
    <row r="17" s="1" customFormat="1" ht="19.5" customHeight="1" spans="1:15">
      <c r="A17" s="16">
        <v>13</v>
      </c>
      <c r="B17" s="16"/>
      <c r="C17" s="17" t="s">
        <v>18</v>
      </c>
      <c r="D17" s="16"/>
      <c r="E17" s="18">
        <v>2</v>
      </c>
      <c r="F17" s="24" t="s">
        <v>53</v>
      </c>
      <c r="G17" s="20">
        <v>500</v>
      </c>
      <c r="H17" s="16">
        <v>53</v>
      </c>
      <c r="I17" s="16"/>
      <c r="J17" s="17" t="s">
        <v>54</v>
      </c>
      <c r="K17" s="17" t="s">
        <v>55</v>
      </c>
      <c r="L17" s="31"/>
      <c r="M17" s="22"/>
      <c r="N17" s="16"/>
      <c r="O17" s="17"/>
    </row>
    <row r="18" s="1" customFormat="1" ht="19.5" customHeight="1" spans="1:15">
      <c r="A18" s="16">
        <v>14</v>
      </c>
      <c r="B18" s="16"/>
      <c r="C18" s="17" t="s">
        <v>18</v>
      </c>
      <c r="D18" s="16"/>
      <c r="E18" s="18">
        <v>6</v>
      </c>
      <c r="F18" s="24" t="s">
        <v>56</v>
      </c>
      <c r="G18" s="20">
        <v>500</v>
      </c>
      <c r="H18" s="16">
        <v>53</v>
      </c>
      <c r="I18" s="16"/>
      <c r="J18" s="17" t="s">
        <v>57</v>
      </c>
      <c r="K18" s="17" t="s">
        <v>58</v>
      </c>
      <c r="L18" s="31"/>
      <c r="M18" s="22"/>
      <c r="N18" s="16"/>
      <c r="O18" s="17"/>
    </row>
    <row r="19" s="1" customFormat="1" ht="19.5" customHeight="1" spans="1:15">
      <c r="A19" s="16">
        <v>15</v>
      </c>
      <c r="B19" s="16"/>
      <c r="C19" s="17" t="s">
        <v>18</v>
      </c>
      <c r="D19" s="16"/>
      <c r="E19" s="18">
        <v>6</v>
      </c>
      <c r="F19" s="24" t="s">
        <v>56</v>
      </c>
      <c r="G19" s="20">
        <v>500</v>
      </c>
      <c r="H19" s="16">
        <v>53</v>
      </c>
      <c r="I19" s="16"/>
      <c r="J19" s="17" t="s">
        <v>59</v>
      </c>
      <c r="K19" s="17" t="s">
        <v>60</v>
      </c>
      <c r="L19" s="31"/>
      <c r="M19" s="22"/>
      <c r="N19" s="16"/>
      <c r="O19" s="17"/>
    </row>
    <row r="20" s="1" customFormat="1" ht="19.5" customHeight="1" spans="1:15">
      <c r="A20" s="16">
        <v>16</v>
      </c>
      <c r="B20" s="16"/>
      <c r="C20" s="17" t="s">
        <v>18</v>
      </c>
      <c r="D20" s="16"/>
      <c r="E20" s="18">
        <v>6</v>
      </c>
      <c r="F20" s="24" t="s">
        <v>27</v>
      </c>
      <c r="G20" s="20">
        <v>500</v>
      </c>
      <c r="H20" s="16">
        <v>53</v>
      </c>
      <c r="I20" s="16"/>
      <c r="J20" s="17" t="s">
        <v>61</v>
      </c>
      <c r="K20" s="17" t="s">
        <v>62</v>
      </c>
      <c r="L20" s="31"/>
      <c r="M20" s="22"/>
      <c r="N20" s="16"/>
      <c r="O20" s="17"/>
    </row>
    <row r="21" s="1" customFormat="1" ht="19.5" customHeight="1" spans="1:15">
      <c r="A21" s="16">
        <v>17</v>
      </c>
      <c r="B21" s="16"/>
      <c r="C21" s="17" t="s">
        <v>18</v>
      </c>
      <c r="D21" s="16"/>
      <c r="E21" s="18">
        <v>6</v>
      </c>
      <c r="F21" s="24" t="s">
        <v>27</v>
      </c>
      <c r="G21" s="20">
        <v>500</v>
      </c>
      <c r="H21" s="16">
        <v>53</v>
      </c>
      <c r="I21" s="16"/>
      <c r="J21" s="17" t="s">
        <v>63</v>
      </c>
      <c r="K21" s="17" t="s">
        <v>64</v>
      </c>
      <c r="L21" s="31"/>
      <c r="M21" s="22"/>
      <c r="N21" s="16"/>
      <c r="O21" s="17"/>
    </row>
    <row r="22" s="1" customFormat="1" ht="19.5" customHeight="1" spans="1:15">
      <c r="A22" s="32" t="s">
        <v>65</v>
      </c>
      <c r="B22" s="32"/>
      <c r="C22" s="32"/>
      <c r="D22" s="32">
        <f>SUM(D5:D21)</f>
        <v>12</v>
      </c>
      <c r="E22" s="32">
        <f>SUM(E5:E21)</f>
        <v>98</v>
      </c>
      <c r="F22" s="33"/>
      <c r="G22" s="33"/>
      <c r="H22" s="33"/>
      <c r="I22" s="33"/>
      <c r="J22" s="33"/>
      <c r="K22" s="33"/>
      <c r="L22" s="34"/>
      <c r="M22" s="35"/>
      <c r="N22" s="35"/>
      <c r="O22" s="33"/>
    </row>
  </sheetData>
  <autoFilter xmlns:etc="http://www.wps.cn/officeDocument/2017/etCustomData" ref="A4:O22" etc:filterBottomFollowUsedRange="0">
    <extLst/>
  </autoFilter>
  <mergeCells count="6">
    <mergeCell ref="A1:O1"/>
    <mergeCell ref="A2:O2"/>
    <mergeCell ref="A3:O3"/>
    <mergeCell ref="A22:C22"/>
    <mergeCell ref="B5:B21"/>
    <mergeCell ref="N5:N21"/>
  </mergeCells>
  <pageMargins left="0.748031496062992" right="0.748031496062992" top="0.984251968503937" bottom="0.984251968503937" header="0.511811023622047" footer="0.511811023622047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tabSelected="1" workbookViewId="0">
      <pane ySplit="4" topLeftCell="A5" activePane="bottomLeft" state="frozen"/>
      <selection/>
      <selection pane="bottomLeft" activeCell="K26" sqref="K26"/>
    </sheetView>
  </sheetViews>
  <sheetFormatPr defaultColWidth="8.875" defaultRowHeight="21.95" customHeight="1"/>
  <cols>
    <col min="1" max="1" width="4.625" style="2" customWidth="1"/>
    <col min="2" max="2" width="9.125" style="2" customWidth="1"/>
    <col min="3" max="3" width="11.875" style="2" customWidth="1"/>
    <col min="4" max="4" width="6.625" style="2" customWidth="1"/>
    <col min="5" max="5" width="8.375" style="3" customWidth="1"/>
    <col min="6" max="6" width="6.875" style="3" customWidth="1"/>
    <col min="7" max="7" width="5.5" style="3" customWidth="1"/>
    <col min="8" max="8" width="5.625" style="3" customWidth="1"/>
    <col min="9" max="9" width="13" style="3" customWidth="1"/>
    <col min="10" max="10" width="10.75" style="3" customWidth="1"/>
    <col min="11" max="11" width="8.25" style="3" customWidth="1"/>
    <col min="12" max="12" width="8.875" style="4" customWidth="1"/>
    <col min="13" max="13" width="12.125" style="5" customWidth="1"/>
    <col min="14" max="14" width="10.875" style="2" customWidth="1"/>
    <col min="15" max="15" width="7.625" style="4" customWidth="1"/>
    <col min="16" max="16384" width="8.875" style="4"/>
  </cols>
  <sheetData>
    <row r="1" customHeight="1" spans="1:15">
      <c r="A1" s="6" t="s">
        <v>66</v>
      </c>
      <c r="B1" s="6"/>
      <c r="C1" s="7"/>
      <c r="D1" s="7"/>
      <c r="E1" s="8"/>
      <c r="F1" s="8"/>
      <c r="G1" s="8"/>
      <c r="H1" s="8"/>
      <c r="I1" s="8"/>
      <c r="J1" s="8"/>
      <c r="K1" s="8"/>
      <c r="L1" s="6"/>
      <c r="M1" s="9"/>
      <c r="N1" s="6"/>
      <c r="O1" s="6"/>
    </row>
    <row r="2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1"/>
      <c r="N2" s="10"/>
      <c r="O2" s="10"/>
    </row>
    <row r="3" customHeight="1" spans="1:1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="1" customFormat="1" ht="36" customHeight="1" spans="1:15">
      <c r="A4" s="13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3" t="s">
        <v>9</v>
      </c>
      <c r="H4" s="14" t="s">
        <v>10</v>
      </c>
      <c r="I4" s="15" t="s">
        <v>11</v>
      </c>
      <c r="J4" s="13" t="s">
        <v>12</v>
      </c>
      <c r="K4" s="13" t="s">
        <v>13</v>
      </c>
      <c r="L4" s="14" t="s">
        <v>14</v>
      </c>
      <c r="M4" s="13" t="s">
        <v>15</v>
      </c>
      <c r="N4" s="13" t="s">
        <v>16</v>
      </c>
      <c r="O4" s="13" t="s">
        <v>17</v>
      </c>
    </row>
    <row r="5" s="1" customFormat="1" ht="18" customHeight="1" spans="1:15">
      <c r="A5" s="16">
        <v>1</v>
      </c>
      <c r="B5" s="16"/>
      <c r="C5" s="17" t="s">
        <v>18</v>
      </c>
      <c r="D5" s="18">
        <v>1</v>
      </c>
      <c r="E5" s="16">
        <v>6</v>
      </c>
      <c r="F5" s="19" t="s">
        <v>19</v>
      </c>
      <c r="G5" s="20">
        <v>500</v>
      </c>
      <c r="H5" s="16">
        <v>53</v>
      </c>
      <c r="I5" s="16">
        <v>6712240860</v>
      </c>
      <c r="J5" s="21" t="s">
        <v>20</v>
      </c>
      <c r="K5" s="17" t="s">
        <v>21</v>
      </c>
      <c r="L5" s="22">
        <v>2200</v>
      </c>
      <c r="M5" s="22">
        <v>13200</v>
      </c>
      <c r="N5" s="23">
        <f>SUM(M5:M21)</f>
        <v>202500</v>
      </c>
      <c r="O5" s="16"/>
    </row>
    <row r="6" s="1" customFormat="1" ht="18" customHeight="1" spans="1:15">
      <c r="A6" s="16">
        <v>2</v>
      </c>
      <c r="B6" s="16"/>
      <c r="C6" s="17" t="s">
        <v>18</v>
      </c>
      <c r="D6" s="18">
        <v>1</v>
      </c>
      <c r="E6" s="16">
        <v>6</v>
      </c>
      <c r="F6" s="19" t="s">
        <v>19</v>
      </c>
      <c r="G6" s="20">
        <v>500</v>
      </c>
      <c r="H6" s="16">
        <v>53</v>
      </c>
      <c r="I6" s="16">
        <v>6612709760</v>
      </c>
      <c r="J6" s="17" t="s">
        <v>22</v>
      </c>
      <c r="K6" s="17" t="s">
        <v>23</v>
      </c>
      <c r="L6" s="22">
        <v>2300</v>
      </c>
      <c r="M6" s="22">
        <v>13800</v>
      </c>
      <c r="N6" s="16"/>
      <c r="O6" s="17"/>
    </row>
    <row r="7" s="1" customFormat="1" ht="18" customHeight="1" spans="1:15">
      <c r="A7" s="16">
        <v>3</v>
      </c>
      <c r="B7" s="16"/>
      <c r="C7" s="17" t="s">
        <v>18</v>
      </c>
      <c r="D7" s="18">
        <v>1</v>
      </c>
      <c r="E7" s="16">
        <v>6</v>
      </c>
      <c r="F7" s="24" t="s">
        <v>24</v>
      </c>
      <c r="G7" s="20">
        <v>500</v>
      </c>
      <c r="H7" s="16">
        <v>53</v>
      </c>
      <c r="I7" s="16">
        <v>6819296190</v>
      </c>
      <c r="J7" s="17" t="s">
        <v>25</v>
      </c>
      <c r="K7" s="17" t="s">
        <v>26</v>
      </c>
      <c r="L7" s="22">
        <v>2600</v>
      </c>
      <c r="M7" s="22">
        <v>15600</v>
      </c>
      <c r="N7" s="16"/>
      <c r="O7" s="17"/>
    </row>
    <row r="8" s="1" customFormat="1" ht="18" customHeight="1" spans="1:15">
      <c r="A8" s="16">
        <v>4</v>
      </c>
      <c r="B8" s="16"/>
      <c r="C8" s="17" t="s">
        <v>18</v>
      </c>
      <c r="D8" s="18">
        <v>1</v>
      </c>
      <c r="E8" s="16">
        <v>6</v>
      </c>
      <c r="F8" s="24" t="s">
        <v>27</v>
      </c>
      <c r="G8" s="20">
        <v>500</v>
      </c>
      <c r="H8" s="16">
        <v>53</v>
      </c>
      <c r="I8" s="16">
        <v>7722289830</v>
      </c>
      <c r="J8" s="17" t="s">
        <v>28</v>
      </c>
      <c r="K8" s="17" t="s">
        <v>29</v>
      </c>
      <c r="L8" s="22">
        <v>1900</v>
      </c>
      <c r="M8" s="22">
        <v>11400</v>
      </c>
      <c r="N8" s="16"/>
      <c r="O8" s="17"/>
    </row>
    <row r="9" s="1" customFormat="1" ht="18" customHeight="1" spans="1:15">
      <c r="A9" s="16">
        <v>5</v>
      </c>
      <c r="B9" s="16"/>
      <c r="C9" s="17" t="s">
        <v>18</v>
      </c>
      <c r="D9" s="18">
        <v>1</v>
      </c>
      <c r="E9" s="16">
        <v>6</v>
      </c>
      <c r="F9" s="24" t="s">
        <v>27</v>
      </c>
      <c r="G9" s="20">
        <v>500</v>
      </c>
      <c r="H9" s="16">
        <v>53</v>
      </c>
      <c r="I9" s="16">
        <v>7630148640</v>
      </c>
      <c r="J9" s="25" t="s">
        <v>30</v>
      </c>
      <c r="K9" s="26" t="s">
        <v>67</v>
      </c>
      <c r="L9" s="22">
        <v>1900</v>
      </c>
      <c r="M9" s="22">
        <v>11400</v>
      </c>
      <c r="N9" s="16"/>
      <c r="O9" s="17"/>
    </row>
    <row r="10" s="1" customFormat="1" ht="18" customHeight="1" spans="1:15">
      <c r="A10" s="16">
        <v>6</v>
      </c>
      <c r="B10" s="16"/>
      <c r="C10" s="17" t="s">
        <v>18</v>
      </c>
      <c r="D10" s="18">
        <v>1</v>
      </c>
      <c r="E10" s="16">
        <v>6</v>
      </c>
      <c r="F10" s="24" t="s">
        <v>32</v>
      </c>
      <c r="G10" s="20">
        <v>500</v>
      </c>
      <c r="H10" s="16">
        <v>53</v>
      </c>
      <c r="I10" s="27" t="s">
        <v>33</v>
      </c>
      <c r="J10" s="17" t="s">
        <v>34</v>
      </c>
      <c r="K10" s="17" t="s">
        <v>35</v>
      </c>
      <c r="L10" s="22">
        <v>1850</v>
      </c>
      <c r="M10" s="22">
        <v>11100</v>
      </c>
      <c r="N10" s="16"/>
      <c r="O10" s="17"/>
    </row>
    <row r="11" s="1" customFormat="1" ht="18" customHeight="1" spans="1:15">
      <c r="A11" s="16">
        <v>7</v>
      </c>
      <c r="B11" s="16"/>
      <c r="C11" s="17" t="s">
        <v>18</v>
      </c>
      <c r="D11" s="18">
        <v>1</v>
      </c>
      <c r="E11" s="16">
        <v>6</v>
      </c>
      <c r="F11" s="24" t="s">
        <v>32</v>
      </c>
      <c r="G11" s="20">
        <v>500</v>
      </c>
      <c r="H11" s="16">
        <v>53</v>
      </c>
      <c r="I11" s="28">
        <v>145558322312</v>
      </c>
      <c r="J11" s="17" t="s">
        <v>36</v>
      </c>
      <c r="K11" s="17" t="s">
        <v>37</v>
      </c>
      <c r="L11" s="22">
        <v>1850</v>
      </c>
      <c r="M11" s="22">
        <v>11100</v>
      </c>
      <c r="N11" s="16"/>
      <c r="O11" s="17"/>
    </row>
    <row r="12" s="1" customFormat="1" ht="18" customHeight="1" spans="1:15">
      <c r="A12" s="16">
        <v>8</v>
      </c>
      <c r="B12" s="16"/>
      <c r="C12" s="17" t="s">
        <v>18</v>
      </c>
      <c r="D12" s="18">
        <v>1</v>
      </c>
      <c r="E12" s="16">
        <v>6</v>
      </c>
      <c r="F12" s="24" t="s">
        <v>38</v>
      </c>
      <c r="G12" s="20">
        <v>500</v>
      </c>
      <c r="H12" s="16">
        <v>53</v>
      </c>
      <c r="I12" s="29" t="s">
        <v>68</v>
      </c>
      <c r="J12" s="17" t="s">
        <v>40</v>
      </c>
      <c r="K12" s="30" t="s">
        <v>41</v>
      </c>
      <c r="L12" s="22">
        <v>2200</v>
      </c>
      <c r="M12" s="22">
        <v>13200</v>
      </c>
      <c r="N12" s="16"/>
      <c r="O12" s="17"/>
    </row>
    <row r="13" s="1" customFormat="1" ht="18" customHeight="1" spans="1:15">
      <c r="A13" s="16">
        <v>9</v>
      </c>
      <c r="B13" s="16"/>
      <c r="C13" s="17" t="s">
        <v>18</v>
      </c>
      <c r="D13" s="18">
        <v>1</v>
      </c>
      <c r="E13" s="16">
        <v>6</v>
      </c>
      <c r="F13" s="24" t="s">
        <v>42</v>
      </c>
      <c r="G13" s="20">
        <v>500</v>
      </c>
      <c r="H13" s="16">
        <v>53</v>
      </c>
      <c r="I13" s="16">
        <v>6686890830</v>
      </c>
      <c r="J13" s="17" t="s">
        <v>43</v>
      </c>
      <c r="K13" s="30" t="s">
        <v>44</v>
      </c>
      <c r="L13" s="22">
        <v>2300</v>
      </c>
      <c r="M13" s="22">
        <v>13800</v>
      </c>
      <c r="N13" s="16"/>
      <c r="O13" s="17"/>
    </row>
    <row r="14" s="1" customFormat="1" ht="18" customHeight="1" spans="1:15">
      <c r="A14" s="16">
        <v>10</v>
      </c>
      <c r="B14" s="16"/>
      <c r="C14" s="17" t="s">
        <v>18</v>
      </c>
      <c r="D14" s="18">
        <v>1</v>
      </c>
      <c r="E14" s="16">
        <v>6</v>
      </c>
      <c r="F14" s="24" t="s">
        <v>45</v>
      </c>
      <c r="G14" s="20">
        <v>500</v>
      </c>
      <c r="H14" s="16">
        <v>53</v>
      </c>
      <c r="I14" s="16">
        <v>7442823040</v>
      </c>
      <c r="J14" s="17" t="s">
        <v>46</v>
      </c>
      <c r="K14" s="30" t="s">
        <v>47</v>
      </c>
      <c r="L14" s="22">
        <v>1950</v>
      </c>
      <c r="M14" s="22">
        <v>11700</v>
      </c>
      <c r="N14" s="16"/>
      <c r="O14" s="17"/>
    </row>
    <row r="15" s="1" customFormat="1" ht="19" customHeight="1" spans="1:15">
      <c r="A15" s="16">
        <v>11</v>
      </c>
      <c r="B15" s="16"/>
      <c r="C15" s="17" t="s">
        <v>18</v>
      </c>
      <c r="D15" s="18">
        <v>1</v>
      </c>
      <c r="E15" s="16">
        <v>6</v>
      </c>
      <c r="F15" s="24" t="s">
        <v>19</v>
      </c>
      <c r="G15" s="24">
        <v>500</v>
      </c>
      <c r="H15" s="16">
        <v>53</v>
      </c>
      <c r="I15" s="16">
        <v>6600475760</v>
      </c>
      <c r="J15" s="17" t="s">
        <v>48</v>
      </c>
      <c r="K15" s="17" t="s">
        <v>49</v>
      </c>
      <c r="L15" s="22">
        <v>2300</v>
      </c>
      <c r="M15" s="22">
        <v>13800</v>
      </c>
      <c r="N15" s="16"/>
      <c r="O15" s="17"/>
    </row>
    <row r="16" s="1" customFormat="1" ht="18" customHeight="1" spans="1:15">
      <c r="A16" s="16">
        <v>12</v>
      </c>
      <c r="B16" s="16"/>
      <c r="C16" s="17" t="s">
        <v>18</v>
      </c>
      <c r="D16" s="18">
        <v>1</v>
      </c>
      <c r="E16" s="16">
        <v>6</v>
      </c>
      <c r="F16" s="24" t="s">
        <v>50</v>
      </c>
      <c r="G16" s="20">
        <v>500</v>
      </c>
      <c r="H16" s="16">
        <v>53</v>
      </c>
      <c r="I16" s="16">
        <v>6737805750</v>
      </c>
      <c r="J16" s="17" t="s">
        <v>51</v>
      </c>
      <c r="K16" s="17" t="s">
        <v>52</v>
      </c>
      <c r="L16" s="22">
        <v>2200</v>
      </c>
      <c r="M16" s="22">
        <v>13200</v>
      </c>
      <c r="N16" s="16"/>
      <c r="O16" s="17"/>
    </row>
    <row r="17" s="1" customFormat="1" ht="18" customHeight="1" spans="1:15">
      <c r="A17" s="16">
        <v>13</v>
      </c>
      <c r="B17" s="16"/>
      <c r="C17" s="17" t="s">
        <v>18</v>
      </c>
      <c r="D17" s="17"/>
      <c r="E17" s="18">
        <v>2</v>
      </c>
      <c r="F17" s="24" t="s">
        <v>53</v>
      </c>
      <c r="G17" s="20">
        <v>500</v>
      </c>
      <c r="H17" s="16">
        <v>53</v>
      </c>
      <c r="I17" s="16"/>
      <c r="J17" s="17" t="s">
        <v>54</v>
      </c>
      <c r="K17" s="17" t="s">
        <v>55</v>
      </c>
      <c r="L17" s="31">
        <v>1800</v>
      </c>
      <c r="M17" s="22">
        <f>L17*E17</f>
        <v>3600</v>
      </c>
      <c r="N17" s="16"/>
      <c r="O17" s="17"/>
    </row>
    <row r="18" s="1" customFormat="1" ht="18" customHeight="1" spans="1:15">
      <c r="A18" s="16">
        <v>14</v>
      </c>
      <c r="B18" s="16"/>
      <c r="C18" s="17" t="s">
        <v>18</v>
      </c>
      <c r="D18" s="17"/>
      <c r="E18" s="18">
        <v>6</v>
      </c>
      <c r="F18" s="24" t="s">
        <v>56</v>
      </c>
      <c r="G18" s="20">
        <v>500</v>
      </c>
      <c r="H18" s="16">
        <v>53</v>
      </c>
      <c r="I18" s="16"/>
      <c r="J18" s="17" t="s">
        <v>57</v>
      </c>
      <c r="K18" s="17" t="s">
        <v>58</v>
      </c>
      <c r="L18" s="31">
        <v>1900</v>
      </c>
      <c r="M18" s="22">
        <f t="shared" ref="M18:M21" si="0">L18*E18</f>
        <v>11400</v>
      </c>
      <c r="N18" s="16"/>
      <c r="O18" s="17"/>
    </row>
    <row r="19" s="1" customFormat="1" ht="15" customHeight="1" spans="1:15">
      <c r="A19" s="16">
        <v>15</v>
      </c>
      <c r="B19" s="16"/>
      <c r="C19" s="17" t="s">
        <v>18</v>
      </c>
      <c r="D19" s="17"/>
      <c r="E19" s="18">
        <v>6</v>
      </c>
      <c r="F19" s="24" t="s">
        <v>56</v>
      </c>
      <c r="G19" s="20">
        <v>500</v>
      </c>
      <c r="H19" s="16">
        <v>53</v>
      </c>
      <c r="I19" s="16"/>
      <c r="J19" s="17" t="s">
        <v>59</v>
      </c>
      <c r="K19" s="17" t="s">
        <v>60</v>
      </c>
      <c r="L19" s="31">
        <v>1900</v>
      </c>
      <c r="M19" s="22">
        <f t="shared" si="0"/>
        <v>11400</v>
      </c>
      <c r="N19" s="16"/>
      <c r="O19" s="17"/>
    </row>
    <row r="20" s="1" customFormat="1" ht="18" customHeight="1" spans="1:15">
      <c r="A20" s="16">
        <v>16</v>
      </c>
      <c r="B20" s="16"/>
      <c r="C20" s="17" t="s">
        <v>18</v>
      </c>
      <c r="D20" s="17"/>
      <c r="E20" s="18">
        <v>6</v>
      </c>
      <c r="F20" s="24" t="s">
        <v>27</v>
      </c>
      <c r="G20" s="20">
        <v>500</v>
      </c>
      <c r="H20" s="16">
        <v>53</v>
      </c>
      <c r="I20" s="16"/>
      <c r="J20" s="17" t="s">
        <v>61</v>
      </c>
      <c r="K20" s="17" t="s">
        <v>62</v>
      </c>
      <c r="L20" s="31">
        <v>1900</v>
      </c>
      <c r="M20" s="22">
        <f t="shared" si="0"/>
        <v>11400</v>
      </c>
      <c r="N20" s="16"/>
      <c r="O20" s="17"/>
    </row>
    <row r="21" s="1" customFormat="1" ht="18" customHeight="1" spans="1:15">
      <c r="A21" s="16">
        <v>17</v>
      </c>
      <c r="B21" s="16"/>
      <c r="C21" s="17" t="s">
        <v>18</v>
      </c>
      <c r="D21" s="17"/>
      <c r="E21" s="18">
        <v>6</v>
      </c>
      <c r="F21" s="24" t="s">
        <v>27</v>
      </c>
      <c r="G21" s="20">
        <v>500</v>
      </c>
      <c r="H21" s="16">
        <v>53</v>
      </c>
      <c r="I21" s="16"/>
      <c r="J21" s="17" t="s">
        <v>63</v>
      </c>
      <c r="K21" s="17" t="s">
        <v>64</v>
      </c>
      <c r="L21" s="31">
        <v>1900</v>
      </c>
      <c r="M21" s="22">
        <f t="shared" si="0"/>
        <v>11400</v>
      </c>
      <c r="N21" s="16"/>
      <c r="O21" s="17"/>
    </row>
    <row r="22" s="1" customFormat="1" ht="18" customHeight="1" spans="1:15">
      <c r="A22" s="32" t="s">
        <v>65</v>
      </c>
      <c r="B22" s="32"/>
      <c r="C22" s="32"/>
      <c r="D22" s="32">
        <f>SUM(D5:D21)</f>
        <v>12</v>
      </c>
      <c r="E22" s="32">
        <f>SUM(E5:E21)</f>
        <v>98</v>
      </c>
      <c r="F22" s="33"/>
      <c r="G22" s="33"/>
      <c r="H22" s="33"/>
      <c r="I22" s="33"/>
      <c r="J22" s="33"/>
      <c r="K22" s="33"/>
      <c r="L22" s="34"/>
      <c r="M22" s="35">
        <f>SUM(M5:M21)</f>
        <v>202500</v>
      </c>
      <c r="N22" s="35">
        <f>SUM(N5:N21)</f>
        <v>202500</v>
      </c>
      <c r="O22" s="33"/>
    </row>
  </sheetData>
  <autoFilter xmlns:etc="http://www.wps.cn/officeDocument/2017/etCustomData" ref="A4:O22" etc:filterBottomFollowUsedRange="0">
    <extLst/>
  </autoFilter>
  <mergeCells count="6">
    <mergeCell ref="A1:O1"/>
    <mergeCell ref="A2:O2"/>
    <mergeCell ref="A3:O3"/>
    <mergeCell ref="A22:C22"/>
    <mergeCell ref="B5:B21"/>
    <mergeCell ref="N5:N21"/>
  </mergeCells>
  <pageMargins left="0.748031496062992" right="0.748031496062992" top="0.984251968503937" bottom="0.984251968503937" header="0.511811023622047" footer="0.511811023622047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财政局委托表</vt:lpstr>
      <vt:lpstr>财政局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五莲产权</cp:lastModifiedBy>
  <dcterms:created xsi:type="dcterms:W3CDTF">2019-01-14T01:53:00Z</dcterms:created>
  <cp:lastPrinted>2026-04-29T10:12:00Z</cp:lastPrinted>
  <dcterms:modified xsi:type="dcterms:W3CDTF">2026-05-07T07:00:42Z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22E0D452243148889F3A94F461E1E13D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