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荒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<sst xmlns="http://schemas.openxmlformats.org/spreadsheetml/2006/main" count="13" uniqueCount="13">
  <si>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47五莲县绿矿建材有限公司所属荒料处置项目26307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</si>
  <si>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</si>
  <si>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</si>
  <si>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</si>
  <si>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</si>
  <si>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</si>
  <si>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</si>
  <si>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</si>
  <si>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</si>
  <si>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</si>
  <si>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</si>
  <si>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北三区地块六-3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</si>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</sst>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22" sqref="G21:G22"/>
    </sheetView>
  </sheetViews>
  <sheetFormatPr defaultColWidth="9" defaultRowHeight="13.5" outlineLevelRow="4"/>
  <cols>
    <col min="1" max="1" width="10.125" style="1" customWidth="1"/>
    <col min="2" max="2" width="13.75" style="1" customWidth="1"/>
    <col min="3" max="3" width="16" style="1" customWidth="1"/>
    <col min="4" max="4" width="11.5" style="1" customWidth="1"/>
    <col min="5" max="5" width="13.75" style="1" customWidth="1"/>
    <col min="6" max="6" width="10.375" style="1" customWidth="1"/>
    <col min="7" max="8" width="13.75" style="1" customWidth="1"/>
    <col min="9" max="9" width="13.25" style="1" customWidth="1"/>
    <col min="10" max="16384" width="9" style="1"/>
  </cols>
  <sheetData>
    <row r="1" s="1" customFormat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spans="1:9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  <c r="G2" s="7" t="s">
        <v>7</v>
      </c>
      <c r="H2" s="4" t="s">
        <v>8</v>
      </c>
      <c r="I2" s="4" t="s">
        <v>9</v>
      </c>
    </row>
    <row r="3" s="2" customFormat="1" ht="21" customHeight="1" spans="1:9">
      <c r="A3" s="8">
        <v>1</v>
      </c>
      <c r="B3" s="8" t="s">
        <v>10</v>
      </c>
      <c r="C3" s="8" t="s">
        <v>11</v>
      </c>
      <c r="D3" s="8">
        <v>2.87</v>
      </c>
      <c r="E3" s="8">
        <f>D3*G3*0.3</f>
        <v>222.78375</v>
      </c>
      <c r="F3" s="8">
        <v>225</v>
      </c>
      <c r="G3" s="8">
        <f>225+225*0.15</f>
        <v>258.75</v>
      </c>
      <c r="H3" s="8">
        <f>D3*G3</f>
        <v>742.6125</v>
      </c>
      <c r="I3" s="8"/>
    </row>
    <row r="4" s="2" customFormat="1" ht="21" customHeight="1" spans="1:9">
      <c r="A4" s="8" t="s">
        <v>12</v>
      </c>
      <c r="B4" s="8"/>
      <c r="C4" s="8"/>
      <c r="D4" s="8">
        <f>SUM(D3:D3)</f>
        <v>2.87</v>
      </c>
      <c r="E4" s="8">
        <f>D4*G4*0.3</f>
        <v>222.78375</v>
      </c>
      <c r="F4" s="8"/>
      <c r="G4" s="8">
        <f>225+225*0.15</f>
        <v>258.75</v>
      </c>
      <c r="H4" s="8">
        <f>D4*G4</f>
        <v>742.6125</v>
      </c>
      <c r="I4" s="8"/>
    </row>
    <row r="5" s="1" customFormat="1" spans="1:9">
      <c r="A5" s="9"/>
      <c r="B5" s="9"/>
      <c r="C5" s="9"/>
      <c r="D5" s="9"/>
      <c r="E5" s="9"/>
      <c r="F5" s="9"/>
      <c r="G5" s="9"/>
      <c r="H5" s="9"/>
      <c r="I5" s="9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